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<sst xmlns="http://schemas.openxmlformats.org/spreadsheetml/2006/main" count="38" uniqueCount="38">
  <si>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</si>
  <si>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ICF010</t>
  </si>
  <si>
    <t xml:space="preserve">Ud</t>
  </si>
  <si>
    <t xml:space="preserve">Fancoil de techo, sistema de dos tubos, con distribución por conductos.</t>
  </si>
  <si>
    <r>
      <rPr>
        <sz val="8.25"/>
        <color rgb="FF000000"/>
        <rFont val="Arial"/>
        <family val="2"/>
      </rPr>
      <t xml:space="preserve">Fancoil horizontal, modelo RFP 130 "YORK", sistema de dos tubos, potencia frigorífica total nominal de 2,5 kW (temperatura húmeda de entrada del aire: 19°C; temperatura de entrada del agua: 7°C, salto térmico: 5°C), potencia calorífica nominal de 3,49 kW (temperatura de entrada del aire: 20°C; temperatura de entrada del agua: 50°C), de 3 velocidades, caudal de agua nominal de 0,43 m³/h, caudal de aire nominal de 510 m³/h y potencia sonora nominal de 59 dBA, con válvula de tres vías con bypass (4 vías), modelo VMP47.10-1,6, "HIDROFIVE", con actuador STP71HDF.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</si>
  <si>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</si>
  <si>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</si>
  <si>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</si>
  <si>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</si>
  <si>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</si>
  <si>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</si>
  <si>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</si>
  <si>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mt42ftr010a</t>
  </si>
  <si>
    <t xml:space="preserve">Ud</t>
  </si>
  <si>
    <t xml:space="preserve">Fancoil horizontal, modelo RFP 130 "YORK", sistema de dos tubos, potencia frigorífica total nominal de 2,5 kW (temperatura húmeda de entrada del aire: 19°C; temperatura de entrada del agua: 7°C, salto térmico: 5°C), potencia calorífica nominal de 3,49 kW (temperatura de entrada del aire: 20°C; temperatura de entrada del agua: 50°C), de 3 velocidades, caudal de agua nominal de 0,43 m³/h, caudal de aire nominal de 510 m³/h y potencia sonora nominal de 59 dBA.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</si>
  <si>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</si>
  <si>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</si>
  <si>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</si>
  <si>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mt42vsi010Gc</t>
  </si>
  <si>
    <t xml:space="preserve">Ud</t>
  </si>
  <si>
    <t xml:space="preserve">Válvula de tres vías con bypass (4 vías), modelo VMP47.10-1,6, "HIDROFIVE", con actuador STP71HDF; incluso conexiones.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</si>
  <si>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</si>
  <si>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</si>
  <si>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</si>
  <si>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</si>
  <si>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</si>
  <si>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</si>
  <si>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</si>
  <si>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</si>
  <si>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</si>
  <si>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</si>
  <si>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</si>
  <si>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</si>
  <si>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</si>
  <si>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</si>
  <si>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</si>
  <si>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172,52€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</si>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</sst>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319.000000</v>
      </c>
      <c r="G10" s="12">
        <f ca="1">ROUND(INDIRECT(ADDRESS(ROW()+(0), COLUMN()+(-2), 1))*INDIRECT(ADDRESS(ROW()+(0), COLUMN()+(-1), 1)), 2)</f>
        <v>319.000000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1.000000</v>
      </c>
      <c r="F11" s="12">
        <v>22.000000</v>
      </c>
      <c r="G11" s="12">
        <f ca="1">ROUND(INDIRECT(ADDRESS(ROW()+(0), COLUMN()+(-2), 1))*INDIRECT(ADDRESS(ROW()+(0), COLUMN()+(-1), 1)), 2)</f>
        <v>22.000000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1.000000</v>
      </c>
      <c r="F12" s="12">
        <v>108.000000</v>
      </c>
      <c r="G12" s="12">
        <f ca="1">ROUND(INDIRECT(ADDRESS(ROW()+(0), COLUMN()+(-2), 1))*INDIRECT(ADDRESS(ROW()+(0), COLUMN()+(-1), 1)), 2)</f>
        <v>108.000000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2.000000</v>
      </c>
      <c r="F13" s="14">
        <v>4.130000</v>
      </c>
      <c r="G13" s="14">
        <f ca="1">ROUND(INDIRECT(ADDRESS(ROW()+(0), COLUMN()+(-2), 1))*INDIRECT(ADDRESS(ROW()+(0), COLUMN()+(-1), 1)), 2)</f>
        <v>8.260000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457.260000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4.010000</v>
      </c>
      <c r="F16" s="12">
        <v>19.110000</v>
      </c>
      <c r="G16" s="12">
        <f ca="1">ROUND(INDIRECT(ADDRESS(ROW()+(0), COLUMN()+(-2), 1))*INDIRECT(ADDRESS(ROW()+(0), COLUMN()+(-1), 1)), 2)</f>
        <v>76.630000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4.010000</v>
      </c>
      <c r="F17" s="14">
        <v>17.500000</v>
      </c>
      <c r="G17" s="14">
        <f ca="1">ROUND(INDIRECT(ADDRESS(ROW()+(0), COLUMN()+(-2), 1))*INDIRECT(ADDRESS(ROW()+(0), COLUMN()+(-1), 1)), 2)</f>
        <v>70.180000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146.810000</v>
      </c>
    </row>
    <row r="19" spans="1:7" ht="13.50" thickBot="1" customHeight="1">
      <c r="A19" s="15">
        <v>3.000000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2.000000</v>
      </c>
      <c r="F20" s="14">
        <f ca="1">ROUND(SUM(INDIRECT(ADDRESS(ROW()+(-2), COLUMN()+(1), 1)),INDIRECT(ADDRESS(ROW()+(-6), COLUMN()+(1), 1))), 2)</f>
        <v>604.070000</v>
      </c>
      <c r="G20" s="14">
        <f ca="1">ROUND(INDIRECT(ADDRESS(ROW()+(0), COLUMN()+(-2), 1))*INDIRECT(ADDRESS(ROW()+(0), COLUMN()+(-1), 1))/100, 2)</f>
        <v>12.080000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616.150000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